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90" windowHeight="10785"/>
  </bookViews>
  <sheets>
    <sheet name="Расчет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21" i="2"/>
</calcChain>
</file>

<file path=xl/sharedStrings.xml><?xml version="1.0" encoding="utf-8"?>
<sst xmlns="http://schemas.openxmlformats.org/spreadsheetml/2006/main" count="50" uniqueCount="46">
  <si>
    <t>КИРПИЧ</t>
  </si>
  <si>
    <t>наименование</t>
  </si>
  <si>
    <t>ПЛИТКА ТРОТУАРНАЯ</t>
  </si>
  <si>
    <t>фактическии вес кг</t>
  </si>
  <si>
    <t>масса 1изделия кг</t>
  </si>
  <si>
    <t>БЛОК СТЕНОВОЙ</t>
  </si>
  <si>
    <t>Стеновой                390-190-188  0,39*0,19*0,188</t>
  </si>
  <si>
    <t>Перегородочный                                500-180-188   0,5*0,5*0,188</t>
  </si>
  <si>
    <t>Двухслойный                          390-190-188      0,39*0,19,*0,188</t>
  </si>
  <si>
    <t>Пустотелый            250-120-88        0,25*0,12*0,88</t>
  </si>
  <si>
    <t>полнотелый           250-120-88    0,25*0,12,*0,88</t>
  </si>
  <si>
    <t xml:space="preserve">БОРДЮР </t>
  </si>
  <si>
    <t>Кол-во за 1цикл          (в матрице)     шт</t>
  </si>
  <si>
    <t>ВЕНТИЛЯЦИОННЫЙ БЛОК</t>
  </si>
  <si>
    <t>БР 100-20-8                     1,0*0,2*0,08</t>
  </si>
  <si>
    <t>ВБ-3     780-400-240      0,78*0,4*0,24</t>
  </si>
  <si>
    <t>плитка тротуарная  200-100-50 0,2*0,1*0,05</t>
  </si>
  <si>
    <t>плитка тротуарная 198-198-100 0,198*0,198*0,1</t>
  </si>
  <si>
    <t>плитка тротуарная    98-98-50      0,98*0,98*0,05</t>
  </si>
  <si>
    <t>плитка тротуарная  200-200-50 0,2*0,2*0,05</t>
  </si>
  <si>
    <t xml:space="preserve"> плитка тротуарная    298-198-100 0,298*0,198,*0,1</t>
  </si>
  <si>
    <t>объем изделия м3</t>
  </si>
  <si>
    <t>удельный вес в тоннах</t>
  </si>
  <si>
    <t xml:space="preserve">количество изделий в 1М3 </t>
  </si>
  <si>
    <t>В22,5</t>
  </si>
  <si>
    <t xml:space="preserve">КЛАСС </t>
  </si>
  <si>
    <t xml:space="preserve">     ПРОЧНОСТЬ  МПа</t>
  </si>
  <si>
    <t>В25</t>
  </si>
  <si>
    <t>В30</t>
  </si>
  <si>
    <t>МОРОЗОСТОИКОСТЬ</t>
  </si>
  <si>
    <t>ВОДОНЕПРОНИЦАЕМОСТЬ</t>
  </si>
  <si>
    <t>В15</t>
  </si>
  <si>
    <t>В12,5</t>
  </si>
  <si>
    <t>В10</t>
  </si>
  <si>
    <t>В7,5</t>
  </si>
  <si>
    <t>50-100</t>
  </si>
  <si>
    <t>6-8%</t>
  </si>
  <si>
    <t>В7,5 В12,5</t>
  </si>
  <si>
    <t>5,0       10,0</t>
  </si>
  <si>
    <t>_______</t>
  </si>
  <si>
    <t xml:space="preserve">В15       В20 </t>
  </si>
  <si>
    <t>12,5     20,0</t>
  </si>
  <si>
    <t xml:space="preserve">      В30</t>
  </si>
  <si>
    <t xml:space="preserve">  200 -100</t>
  </si>
  <si>
    <t>В20</t>
  </si>
  <si>
    <t>ХАРАКТЕРИСТИКИ ПРОДУКЦИИ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</si>
</sst>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1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9" xfId="0" applyFont="1" applyBorder="1"/>
    <xf numFmtId="0" fontId="2" fillId="0" borderId="51" xfId="0" applyFont="1" applyBorder="1"/>
    <xf numFmtId="0" fontId="2" fillId="0" borderId="52" xfId="0" applyFont="1" applyBorder="1"/>
    <xf numFmtId="0" fontId="2" fillId="0" borderId="24" xfId="0" applyFont="1" applyBorder="1"/>
    <xf numFmtId="0" fontId="2" fillId="0" borderId="54" xfId="0" applyFont="1" applyBorder="1"/>
    <xf numFmtId="0" fontId="2" fillId="0" borderId="5" xfId="0" applyFont="1" applyBorder="1"/>
    <xf numFmtId="0" fontId="2" fillId="0" borderId="38" xfId="0" applyFont="1" applyBorder="1"/>
    <xf numFmtId="0" fontId="2" fillId="0" borderId="0" xfId="0" applyFont="1" applyBorder="1"/>
    <xf numFmtId="0" fontId="2" fillId="0" borderId="49" xfId="0" applyFont="1" applyBorder="1"/>
    <xf numFmtId="0" fontId="2" fillId="0" borderId="50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9" xfId="0" applyFont="1" applyBorder="1" applyAlignment="1"/>
    <xf numFmtId="0" fontId="2" fillId="0" borderId="52" xfId="0" applyFont="1" applyBorder="1" applyAlignment="1">
      <alignment vertical="center" wrapText="1"/>
    </xf>
    <xf numFmtId="0" fontId="2" fillId="0" borderId="33" xfId="0" applyFont="1" applyBorder="1" applyAlignment="1"/>
    <xf numFmtId="0" fontId="2" fillId="0" borderId="54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33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textRotation="90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1" fillId="0" borderId="3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9" fontId="2" fillId="0" borderId="43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9" fontId="2" fillId="0" borderId="42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topLeftCell="A4" workbookViewId="0">
      <selection activeCell="T4" sqref="T4"/>
    </sheetView>
  </sheetViews>
  <sheetFormatPr defaultRowHeight="15" x14ac:dyDescent="0.25"/>
  <cols>
    <col min="2" max="2" width="5" customWidth="1"/>
    <col min="3" max="3" width="9.140625" hidden="1" customWidth="1"/>
    <col min="4" max="4" width="8.85546875" customWidth="1"/>
    <col min="5" max="5" width="6.85546875" customWidth="1"/>
    <col min="6" max="6" width="9.28515625" customWidth="1"/>
    <col min="7" max="7" width="15.28515625" customWidth="1"/>
    <col min="8" max="8" width="12.7109375" customWidth="1"/>
    <col min="9" max="9" width="14.140625" customWidth="1"/>
    <col min="10" max="10" width="11.5703125" customWidth="1"/>
    <col min="11" max="11" width="10.28515625" customWidth="1"/>
  </cols>
  <sheetData>
    <row r="1" spans="1:15" ht="15.75" thickBot="1" x14ac:dyDescent="0.3"/>
    <row r="2" spans="1:15" ht="33" customHeight="1" x14ac:dyDescent="0.25">
      <c r="A2" s="83" t="s">
        <v>1</v>
      </c>
      <c r="B2" s="84"/>
      <c r="C2" s="84"/>
      <c r="D2" s="85"/>
      <c r="E2" s="38" t="s">
        <v>45</v>
      </c>
      <c r="F2" s="38"/>
      <c r="G2" s="38"/>
      <c r="H2" s="38"/>
      <c r="I2" s="38"/>
      <c r="J2" s="38"/>
      <c r="K2" s="38"/>
      <c r="L2" s="38"/>
      <c r="M2" s="38"/>
      <c r="N2" s="38"/>
      <c r="O2" s="39"/>
    </row>
    <row r="3" spans="1:15" ht="127.5" customHeight="1" thickBot="1" x14ac:dyDescent="0.3">
      <c r="A3" s="86"/>
      <c r="B3" s="87"/>
      <c r="C3" s="87"/>
      <c r="D3" s="88"/>
      <c r="E3" s="95" t="s">
        <v>12</v>
      </c>
      <c r="F3" s="96"/>
      <c r="G3" s="13" t="s">
        <v>21</v>
      </c>
      <c r="H3" s="14" t="s">
        <v>23</v>
      </c>
      <c r="I3" s="13" t="s">
        <v>4</v>
      </c>
      <c r="J3" s="13" t="s">
        <v>22</v>
      </c>
      <c r="K3" s="16" t="s">
        <v>3</v>
      </c>
      <c r="L3" s="35" t="s">
        <v>25</v>
      </c>
      <c r="M3" s="36" t="s">
        <v>26</v>
      </c>
      <c r="N3" s="36" t="s">
        <v>29</v>
      </c>
      <c r="O3" s="37" t="s">
        <v>30</v>
      </c>
    </row>
    <row r="4" spans="1:15" ht="26.25" customHeight="1" x14ac:dyDescent="0.25">
      <c r="A4" s="105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7"/>
    </row>
    <row r="5" spans="1:15" ht="60" customHeight="1" x14ac:dyDescent="0.25">
      <c r="A5" s="64" t="s">
        <v>19</v>
      </c>
      <c r="B5" s="65"/>
      <c r="C5" s="65"/>
      <c r="D5" s="66"/>
      <c r="E5" s="93">
        <v>15</v>
      </c>
      <c r="F5" s="94"/>
      <c r="G5" s="8">
        <f>0.2*0.2*0.05</f>
        <v>2.0000000000000005E-3</v>
      </c>
      <c r="H5" s="8">
        <v>500</v>
      </c>
      <c r="I5" s="8">
        <v>4.25</v>
      </c>
      <c r="J5" s="1">
        <v>2.125</v>
      </c>
      <c r="K5" s="9">
        <v>4.25</v>
      </c>
      <c r="L5" s="34" t="s">
        <v>24</v>
      </c>
      <c r="M5" s="1">
        <v>28.8</v>
      </c>
      <c r="N5" s="77">
        <v>200</v>
      </c>
      <c r="O5" s="112">
        <v>0.06</v>
      </c>
    </row>
    <row r="6" spans="1:15" ht="60.75" customHeight="1" x14ac:dyDescent="0.3">
      <c r="A6" s="67" t="s">
        <v>16</v>
      </c>
      <c r="B6" s="68"/>
      <c r="C6" s="68"/>
      <c r="D6" s="69"/>
      <c r="E6" s="89">
        <v>27</v>
      </c>
      <c r="F6" s="90"/>
      <c r="G6" s="5">
        <v>1E-3</v>
      </c>
      <c r="H6" s="5">
        <v>1000</v>
      </c>
      <c r="I6" s="5">
        <v>2.125</v>
      </c>
      <c r="J6" s="2">
        <v>2.125</v>
      </c>
      <c r="K6" s="10"/>
      <c r="L6" s="19" t="s">
        <v>27</v>
      </c>
      <c r="M6" s="17">
        <v>32</v>
      </c>
      <c r="N6" s="77"/>
      <c r="O6" s="113"/>
    </row>
    <row r="7" spans="1:15" ht="75.75" customHeight="1" thickBot="1" x14ac:dyDescent="0.35">
      <c r="A7" s="67" t="s">
        <v>20</v>
      </c>
      <c r="B7" s="68"/>
      <c r="C7" s="68"/>
      <c r="D7" s="69"/>
      <c r="E7" s="89">
        <v>10</v>
      </c>
      <c r="F7" s="90"/>
      <c r="G7" s="5">
        <v>5.8999999999999999E-3</v>
      </c>
      <c r="H7" s="5">
        <v>169</v>
      </c>
      <c r="I7" s="5">
        <v>12.54</v>
      </c>
      <c r="J7" s="2">
        <v>2.125</v>
      </c>
      <c r="K7" s="10"/>
      <c r="L7" s="20" t="s">
        <v>28</v>
      </c>
      <c r="M7" s="21">
        <v>38.4</v>
      </c>
      <c r="N7" s="77"/>
      <c r="O7" s="113"/>
    </row>
    <row r="8" spans="1:15" ht="60.75" customHeight="1" x14ac:dyDescent="0.3">
      <c r="A8" s="67" t="s">
        <v>17</v>
      </c>
      <c r="B8" s="68"/>
      <c r="C8" s="68"/>
      <c r="D8" s="69"/>
      <c r="E8" s="89">
        <v>15</v>
      </c>
      <c r="F8" s="90"/>
      <c r="G8" s="5">
        <v>3.8999999999999998E-3</v>
      </c>
      <c r="H8" s="5">
        <v>256</v>
      </c>
      <c r="I8" s="5">
        <v>8.33</v>
      </c>
      <c r="J8" s="2">
        <v>2.125</v>
      </c>
      <c r="K8" s="10"/>
      <c r="L8" s="22" t="s">
        <v>27</v>
      </c>
      <c r="M8" s="23">
        <v>32</v>
      </c>
      <c r="N8" s="77"/>
      <c r="O8" s="113"/>
    </row>
    <row r="9" spans="1:15" ht="57.75" customHeight="1" thickBot="1" x14ac:dyDescent="0.35">
      <c r="A9" s="70" t="s">
        <v>18</v>
      </c>
      <c r="B9" s="71"/>
      <c r="C9" s="71"/>
      <c r="D9" s="72"/>
      <c r="E9" s="91">
        <v>60</v>
      </c>
      <c r="F9" s="92"/>
      <c r="G9" s="6">
        <v>4.8000000000000001E-4</v>
      </c>
      <c r="H9" s="6">
        <v>2083</v>
      </c>
      <c r="I9" s="6">
        <v>1.02</v>
      </c>
      <c r="J9" s="4">
        <v>2.125</v>
      </c>
      <c r="K9" s="11"/>
      <c r="L9" s="20" t="s">
        <v>24</v>
      </c>
      <c r="M9" s="21">
        <v>28.8</v>
      </c>
      <c r="N9" s="57"/>
      <c r="O9" s="111"/>
    </row>
    <row r="10" spans="1:15" ht="19.5" thickBot="1" x14ac:dyDescent="0.35">
      <c r="A10" s="97" t="s">
        <v>5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24"/>
      <c r="M10" s="25"/>
      <c r="N10" s="25"/>
      <c r="O10" s="26"/>
    </row>
    <row r="11" spans="1:15" ht="60.75" customHeight="1" x14ac:dyDescent="0.25">
      <c r="A11" s="78" t="s">
        <v>7</v>
      </c>
      <c r="B11" s="79"/>
      <c r="C11" s="79"/>
      <c r="D11" s="80"/>
      <c r="E11" s="81">
        <v>10</v>
      </c>
      <c r="F11" s="82"/>
      <c r="G11" s="3">
        <v>7.5199999999999998E-3</v>
      </c>
      <c r="H11" s="3">
        <v>177</v>
      </c>
      <c r="I11" s="7">
        <v>11.757</v>
      </c>
      <c r="J11" s="3">
        <v>2.0897000000000001</v>
      </c>
      <c r="K11" s="12"/>
      <c r="L11" s="27" t="s">
        <v>37</v>
      </c>
      <c r="M11" s="28" t="s">
        <v>38</v>
      </c>
      <c r="N11" s="3" t="s">
        <v>39</v>
      </c>
      <c r="O11" s="114">
        <v>6</v>
      </c>
    </row>
    <row r="12" spans="1:15" ht="57" customHeight="1" x14ac:dyDescent="0.3">
      <c r="A12" s="67" t="s">
        <v>8</v>
      </c>
      <c r="B12" s="68"/>
      <c r="C12" s="68"/>
      <c r="D12" s="69"/>
      <c r="E12" s="89">
        <v>5</v>
      </c>
      <c r="F12" s="90"/>
      <c r="G12" s="2">
        <v>1.0529999999999999E-2</v>
      </c>
      <c r="H12" s="2">
        <v>100</v>
      </c>
      <c r="I12" s="5">
        <v>20.76</v>
      </c>
      <c r="J12" s="2">
        <v>2.0897000000000001</v>
      </c>
      <c r="K12" s="10"/>
      <c r="L12" s="29" t="s">
        <v>40</v>
      </c>
      <c r="M12" s="30" t="s">
        <v>41</v>
      </c>
      <c r="N12" s="31" t="s">
        <v>43</v>
      </c>
      <c r="O12" s="113"/>
    </row>
    <row r="13" spans="1:15" ht="60.75" customHeight="1" thickBot="1" x14ac:dyDescent="0.35">
      <c r="A13" s="70" t="s">
        <v>6</v>
      </c>
      <c r="B13" s="71"/>
      <c r="C13" s="71"/>
      <c r="D13" s="72"/>
      <c r="E13" s="91">
        <v>5</v>
      </c>
      <c r="F13" s="92"/>
      <c r="G13" s="4">
        <v>1.393E-2</v>
      </c>
      <c r="H13" s="4">
        <v>102</v>
      </c>
      <c r="I13" s="6">
        <v>20.38</v>
      </c>
      <c r="J13" s="4">
        <v>2.0897000000000001</v>
      </c>
      <c r="K13" s="11"/>
      <c r="L13" s="32" t="s">
        <v>42</v>
      </c>
      <c r="M13" s="6">
        <v>25</v>
      </c>
      <c r="N13" s="33"/>
      <c r="O13" s="111"/>
    </row>
    <row r="14" spans="1:15" ht="31.5" customHeight="1" thickBot="1" x14ac:dyDescent="0.35">
      <c r="A14" s="97" t="s">
        <v>0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24"/>
      <c r="M14" s="15"/>
      <c r="N14" s="25"/>
      <c r="O14" s="26"/>
    </row>
    <row r="15" spans="1:15" ht="60" customHeight="1" x14ac:dyDescent="0.3">
      <c r="A15" s="78" t="s">
        <v>9</v>
      </c>
      <c r="B15" s="79"/>
      <c r="C15" s="79"/>
      <c r="D15" s="80"/>
      <c r="E15" s="81">
        <v>20</v>
      </c>
      <c r="F15" s="82"/>
      <c r="G15" s="3">
        <v>2.0339999999999998E-3</v>
      </c>
      <c r="H15" s="7">
        <v>491</v>
      </c>
      <c r="I15" s="7">
        <v>4.25</v>
      </c>
      <c r="J15" s="3">
        <v>2.0897000000000001</v>
      </c>
      <c r="K15" s="12">
        <v>4.25</v>
      </c>
      <c r="L15" s="19" t="s">
        <v>31</v>
      </c>
      <c r="M15" s="17">
        <v>13.9</v>
      </c>
      <c r="N15" s="5" t="s">
        <v>35</v>
      </c>
      <c r="O15" s="108" t="s">
        <v>36</v>
      </c>
    </row>
    <row r="16" spans="1:15" ht="18.75" customHeight="1" x14ac:dyDescent="0.3">
      <c r="A16" s="99" t="s">
        <v>10</v>
      </c>
      <c r="B16" s="100"/>
      <c r="C16" s="100"/>
      <c r="D16" s="101"/>
      <c r="E16" s="73">
        <v>28</v>
      </c>
      <c r="F16" s="74"/>
      <c r="G16" s="62">
        <v>2.64E-3</v>
      </c>
      <c r="H16" s="62">
        <v>379</v>
      </c>
      <c r="I16" s="62">
        <v>5.516</v>
      </c>
      <c r="J16" s="62">
        <v>2.0897000000000001</v>
      </c>
      <c r="K16" s="73"/>
      <c r="L16" s="19" t="s">
        <v>32</v>
      </c>
      <c r="M16" s="17">
        <v>11.58</v>
      </c>
      <c r="N16" s="62">
        <v>150</v>
      </c>
      <c r="O16" s="113"/>
    </row>
    <row r="17" spans="1:15" ht="18.75" customHeight="1" x14ac:dyDescent="0.3">
      <c r="A17" s="102"/>
      <c r="B17" s="103"/>
      <c r="C17" s="103"/>
      <c r="D17" s="104"/>
      <c r="E17" s="75"/>
      <c r="F17" s="76"/>
      <c r="G17" s="77"/>
      <c r="H17" s="77"/>
      <c r="I17" s="77"/>
      <c r="J17" s="77"/>
      <c r="K17" s="75"/>
      <c r="L17" s="19" t="s">
        <v>33</v>
      </c>
      <c r="M17" s="17">
        <v>9.27</v>
      </c>
      <c r="N17" s="77"/>
      <c r="O17" s="113"/>
    </row>
    <row r="18" spans="1:15" ht="18.75" customHeight="1" x14ac:dyDescent="0.3">
      <c r="A18" s="102"/>
      <c r="B18" s="103"/>
      <c r="C18" s="103"/>
      <c r="D18" s="104"/>
      <c r="E18" s="75"/>
      <c r="F18" s="76"/>
      <c r="G18" s="77"/>
      <c r="H18" s="77"/>
      <c r="I18" s="77"/>
      <c r="J18" s="77"/>
      <c r="K18" s="75"/>
      <c r="L18" s="19" t="s">
        <v>34</v>
      </c>
      <c r="M18" s="17">
        <v>6.95</v>
      </c>
      <c r="N18" s="63"/>
      <c r="O18" s="109"/>
    </row>
    <row r="19" spans="1:15" ht="18.75" customHeight="1" thickBot="1" x14ac:dyDescent="0.35">
      <c r="A19" s="49"/>
      <c r="B19" s="50"/>
      <c r="C19" s="50"/>
      <c r="D19" s="51"/>
      <c r="E19" s="54"/>
      <c r="F19" s="55"/>
      <c r="G19" s="57"/>
      <c r="H19" s="57"/>
      <c r="I19" s="57"/>
      <c r="J19" s="57"/>
      <c r="K19" s="54"/>
      <c r="L19" s="19"/>
      <c r="M19" s="17"/>
      <c r="N19" s="17"/>
      <c r="O19" s="18"/>
    </row>
    <row r="20" spans="1:15" ht="30.75" customHeight="1" thickBot="1" x14ac:dyDescent="0.35">
      <c r="A20" s="44" t="s">
        <v>11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24"/>
      <c r="M20" s="25"/>
      <c r="N20" s="25"/>
      <c r="O20" s="26"/>
    </row>
    <row r="21" spans="1:15" ht="15" customHeight="1" x14ac:dyDescent="0.25">
      <c r="A21" s="46" t="s">
        <v>14</v>
      </c>
      <c r="B21" s="47"/>
      <c r="C21" s="47"/>
      <c r="D21" s="48"/>
      <c r="E21" s="52">
        <v>6</v>
      </c>
      <c r="F21" s="53"/>
      <c r="G21" s="56">
        <f>1*0.2*0.08</f>
        <v>1.6E-2</v>
      </c>
      <c r="H21" s="56">
        <v>63</v>
      </c>
      <c r="I21" s="56">
        <v>34</v>
      </c>
      <c r="J21" s="56">
        <v>2.0897000000000001</v>
      </c>
      <c r="K21" s="58"/>
      <c r="L21" s="40" t="s">
        <v>24</v>
      </c>
      <c r="M21" s="62">
        <v>28.8</v>
      </c>
      <c r="N21" s="62">
        <v>200</v>
      </c>
      <c r="O21" s="108" t="s">
        <v>36</v>
      </c>
    </row>
    <row r="22" spans="1:15" ht="26.25" customHeight="1" thickBot="1" x14ac:dyDescent="0.3">
      <c r="A22" s="49"/>
      <c r="B22" s="50"/>
      <c r="C22" s="50"/>
      <c r="D22" s="51"/>
      <c r="E22" s="54"/>
      <c r="F22" s="55"/>
      <c r="G22" s="57"/>
      <c r="H22" s="57"/>
      <c r="I22" s="57"/>
      <c r="J22" s="57"/>
      <c r="K22" s="59"/>
      <c r="L22" s="41"/>
      <c r="M22" s="63"/>
      <c r="N22" s="63"/>
      <c r="O22" s="109"/>
    </row>
    <row r="23" spans="1:15" ht="27.75" customHeight="1" thickBot="1" x14ac:dyDescent="0.35">
      <c r="A23" s="60" t="s">
        <v>13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24"/>
      <c r="M23" s="25"/>
      <c r="N23" s="25"/>
      <c r="O23" s="26"/>
    </row>
    <row r="24" spans="1:15" ht="15" customHeight="1" x14ac:dyDescent="0.25">
      <c r="A24" s="46" t="s">
        <v>15</v>
      </c>
      <c r="B24" s="47"/>
      <c r="C24" s="47"/>
      <c r="D24" s="48"/>
      <c r="E24" s="52">
        <v>1</v>
      </c>
      <c r="F24" s="53"/>
      <c r="G24" s="56">
        <v>4.2999999999999997E-2</v>
      </c>
      <c r="H24" s="56">
        <v>23</v>
      </c>
      <c r="I24" s="56">
        <v>89.826999999999998</v>
      </c>
      <c r="J24" s="56">
        <v>2.0897000000000001</v>
      </c>
      <c r="K24" s="52"/>
      <c r="L24" s="42" t="s">
        <v>44</v>
      </c>
      <c r="M24" s="56">
        <v>25.6</v>
      </c>
      <c r="N24" s="56"/>
      <c r="O24" s="110">
        <v>0.04</v>
      </c>
    </row>
    <row r="25" spans="1:15" ht="38.25" customHeight="1" thickBot="1" x14ac:dyDescent="0.3">
      <c r="A25" s="49"/>
      <c r="B25" s="50"/>
      <c r="C25" s="50"/>
      <c r="D25" s="51"/>
      <c r="E25" s="54"/>
      <c r="F25" s="55"/>
      <c r="G25" s="57"/>
      <c r="H25" s="57"/>
      <c r="I25" s="57"/>
      <c r="J25" s="57"/>
      <c r="K25" s="54"/>
      <c r="L25" s="43"/>
      <c r="M25" s="57"/>
      <c r="N25" s="57"/>
      <c r="O25" s="111"/>
    </row>
  </sheetData>
  <mergeCells count="60">
    <mergeCell ref="N24:N25"/>
    <mergeCell ref="O24:O25"/>
    <mergeCell ref="N5:N9"/>
    <mergeCell ref="O5:O9"/>
    <mergeCell ref="N16:N18"/>
    <mergeCell ref="O15:O18"/>
    <mergeCell ref="O11:O13"/>
    <mergeCell ref="A14:K14"/>
    <mergeCell ref="A16:D19"/>
    <mergeCell ref="A4:O4"/>
    <mergeCell ref="N21:N22"/>
    <mergeCell ref="O21:O22"/>
    <mergeCell ref="A15:D15"/>
    <mergeCell ref="E15:F15"/>
    <mergeCell ref="E24:F25"/>
    <mergeCell ref="A2:D3"/>
    <mergeCell ref="K16:K19"/>
    <mergeCell ref="E11:F11"/>
    <mergeCell ref="E12:F12"/>
    <mergeCell ref="E13:F13"/>
    <mergeCell ref="J16:J19"/>
    <mergeCell ref="E5:F5"/>
    <mergeCell ref="E6:F6"/>
    <mergeCell ref="E7:F7"/>
    <mergeCell ref="E8:F8"/>
    <mergeCell ref="E3:F3"/>
    <mergeCell ref="E9:F9"/>
    <mergeCell ref="A10:K10"/>
    <mergeCell ref="J24:J25"/>
    <mergeCell ref="M21:M22"/>
    <mergeCell ref="M24:M25"/>
    <mergeCell ref="K24:K25"/>
    <mergeCell ref="A5:D5"/>
    <mergeCell ref="A6:D6"/>
    <mergeCell ref="A7:D7"/>
    <mergeCell ref="A8:D8"/>
    <mergeCell ref="A9:D9"/>
    <mergeCell ref="E16:F19"/>
    <mergeCell ref="G16:G19"/>
    <mergeCell ref="H16:H19"/>
    <mergeCell ref="I16:I19"/>
    <mergeCell ref="A11:D11"/>
    <mergeCell ref="A12:D12"/>
    <mergeCell ref="A13:D13"/>
    <mergeCell ref="E2:O2"/>
    <mergeCell ref="L21:L22"/>
    <mergeCell ref="L24:L25"/>
    <mergeCell ref="A20:K20"/>
    <mergeCell ref="A21:D22"/>
    <mergeCell ref="E21:F22"/>
    <mergeCell ref="G21:G22"/>
    <mergeCell ref="H21:H22"/>
    <mergeCell ref="I21:I22"/>
    <mergeCell ref="J21:J22"/>
    <mergeCell ref="K21:K22"/>
    <mergeCell ref="A23:K23"/>
    <mergeCell ref="A24:D25"/>
    <mergeCell ref="G24:G25"/>
    <mergeCell ref="H24:H25"/>
    <mergeCell ref="I24:I25"/>
  </mergeCells>
  <pageMargins left="0.9055118110236221" right="0.11811023622047245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2026-02-25T07:10:40Z</dcterms:modified>
</cp:coreProperties>
</file>